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7980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C18" s="1"/>
  <c r="D18" i="4"/>
  <c r="C14" i="3"/>
  <c r="C11"/>
  <c r="A15" i="4" l="1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<sst xmlns="http://schemas.openxmlformats.org/spreadsheetml/2006/main" count="61" uniqueCount="49">
  <si>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</si>
  <si>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</si>
  <si>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</si>
  <si>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</si>
  <si>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</si>
  <si>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</si>
  <si>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</si>
  <si>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</si>
  <si>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</si>
  <si>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</si>
  <si>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</si>
  <si>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</si>
  <si>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</si>
  <si>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</si>
  <si>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</si>
  <si>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</si>
  <si>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</si>
  <si>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</si>
  <si>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</si>
  <si>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</si>
  <si>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</si>
  <si>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</si>
  <si>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</si>
  <si>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</si>
  <si>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</si>
  <si>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</si>
  <si>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</si>
  <si>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</si>
  <si>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</si>
  <si>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</si>
  <si>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</si>
  <si>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</si>
  <si>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</si>
  <si>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</si>
  <si>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</si>
  <si>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</si>
  <si>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</si>
  <si>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</si>
  <si>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</si>
  <si>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</si>
  <si>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</si>
  <si>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пгт.Терней</t>
  </si>
  <si>
    <t xml:space="preserve">  в сфере электроснабжения за 2010 год</t>
  </si>
  <si>
    <t>Факт 2010 г.</t>
  </si>
  <si>
    <t>Структура основных производственных расходов
КГУП "Примтеплоэнерго" за 2010 год 
 в сфере электроснабжения</t>
  </si>
  <si>
    <t>Факт за 2010 г.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</si>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</sst>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4" fillId="2" borderId="0" xfId="2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view="pageBreakPreview" zoomScale="75" zoomScaleNormal="60" zoomScaleSheetLayoutView="75" workbookViewId="0">
      <pane xSplit="2" ySplit="8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5" sqref="B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A1" s="37"/>
      <c r="B1" s="37"/>
      <c r="C1" s="38"/>
      <c r="D1" s="39"/>
    </row>
    <row r="2" spans="1:4" ht="21.75" customHeight="1">
      <c r="A2" s="47" t="s">
        <v>0</v>
      </c>
      <c r="B2" s="47"/>
      <c r="C2" s="47"/>
      <c r="D2" s="47"/>
    </row>
    <row r="3" spans="1:4" ht="33.75" customHeight="1">
      <c r="A3" s="48" t="s">
        <v>42</v>
      </c>
      <c r="B3" s="48"/>
      <c r="C3" s="48"/>
      <c r="D3" s="48"/>
    </row>
    <row r="4" spans="1:4" ht="21.75" customHeight="1">
      <c r="A4" s="49" t="s">
        <v>41</v>
      </c>
      <c r="B4" s="49"/>
      <c r="C4" s="49"/>
      <c r="D4" s="49"/>
    </row>
    <row r="5" spans="1:4" ht="4.5" customHeight="1">
      <c r="A5" s="23"/>
      <c r="B5" s="23"/>
      <c r="C5" s="23"/>
      <c r="D5" s="23"/>
    </row>
    <row r="6" spans="1:4" ht="48" customHeight="1">
      <c r="A6" s="35" t="s">
        <v>1</v>
      </c>
      <c r="B6" s="35" t="s">
        <v>2</v>
      </c>
      <c r="C6" s="35" t="s">
        <v>3</v>
      </c>
      <c r="D6" s="35" t="s">
        <v>43</v>
      </c>
    </row>
    <row r="7" spans="1:4" ht="21" customHeight="1">
      <c r="A7" s="24">
        <v>1</v>
      </c>
      <c r="B7" s="24">
        <v>2</v>
      </c>
      <c r="C7" s="24">
        <v>3</v>
      </c>
      <c r="D7" s="24">
        <v>4</v>
      </c>
    </row>
    <row r="8" spans="1:4" ht="20.25" customHeight="1">
      <c r="A8" s="50" t="s">
        <v>4</v>
      </c>
      <c r="B8" s="50"/>
      <c r="C8" s="50"/>
      <c r="D8" s="50"/>
    </row>
    <row r="9" spans="1:4" ht="27" customHeight="1">
      <c r="A9" s="1" t="s">
        <v>28</v>
      </c>
      <c r="B9" s="25" t="s">
        <v>29</v>
      </c>
      <c r="C9" s="28" t="s">
        <v>30</v>
      </c>
      <c r="D9" s="30">
        <v>7562.7060000000001</v>
      </c>
    </row>
    <row r="10" spans="1:4" ht="30.95" customHeight="1">
      <c r="A10" s="1" t="s">
        <v>11</v>
      </c>
      <c r="B10" s="25" t="s">
        <v>32</v>
      </c>
      <c r="C10" s="28" t="s">
        <v>30</v>
      </c>
      <c r="D10" s="30">
        <v>7214.2259999999997</v>
      </c>
    </row>
    <row r="11" spans="1:4" ht="30.95" customHeight="1">
      <c r="A11" s="1" t="s">
        <v>16</v>
      </c>
      <c r="B11" s="25" t="s">
        <v>34</v>
      </c>
      <c r="C11" s="28" t="s">
        <v>6</v>
      </c>
      <c r="D11" s="30">
        <v>21.9</v>
      </c>
    </row>
    <row r="12" spans="1:4" ht="30.95" customHeight="1">
      <c r="A12" s="1" t="s">
        <v>22</v>
      </c>
      <c r="B12" s="25" t="s">
        <v>33</v>
      </c>
      <c r="C12" s="28" t="s">
        <v>30</v>
      </c>
      <c r="D12" s="30">
        <v>6137.2340000000004</v>
      </c>
    </row>
    <row r="13" spans="1:4" ht="30.95" customHeight="1">
      <c r="A13" s="2" t="s">
        <v>31</v>
      </c>
      <c r="B13" s="29" t="s">
        <v>38</v>
      </c>
      <c r="C13" s="28" t="s">
        <v>30</v>
      </c>
      <c r="D13" s="31">
        <v>4082.259</v>
      </c>
    </row>
    <row r="14" spans="1:4" ht="35.25" customHeight="1">
      <c r="A14" s="44" t="s">
        <v>7</v>
      </c>
      <c r="B14" s="45"/>
      <c r="C14" s="45"/>
      <c r="D14" s="46"/>
    </row>
    <row r="15" spans="1:4" ht="35.450000000000003" customHeight="1">
      <c r="A15" s="2">
        <f>A12+1</f>
        <v>5</v>
      </c>
      <c r="B15" s="57" t="s">
        <v>47</v>
      </c>
      <c r="C15" s="27" t="s">
        <v>8</v>
      </c>
      <c r="D15" s="40">
        <v>27585.810932203389</v>
      </c>
    </row>
    <row r="16" spans="1:4" ht="49.5" customHeight="1">
      <c r="A16" s="2">
        <f>A15+1</f>
        <v>6</v>
      </c>
      <c r="B16" s="25" t="s">
        <v>35</v>
      </c>
      <c r="C16" s="33" t="s">
        <v>8</v>
      </c>
      <c r="D16" s="41">
        <v>54642.8001</v>
      </c>
    </row>
    <row r="17" spans="1:4" ht="21" customHeight="1">
      <c r="A17" s="2">
        <f>A16+1</f>
        <v>7</v>
      </c>
      <c r="B17" s="25" t="s">
        <v>39</v>
      </c>
      <c r="C17" s="33" t="s">
        <v>8</v>
      </c>
      <c r="D17" s="41">
        <v>67486.899999999994</v>
      </c>
    </row>
    <row r="18" spans="1:4" ht="36" customHeight="1">
      <c r="A18" s="2">
        <f>A17+1</f>
        <v>8</v>
      </c>
      <c r="B18" s="25" t="s">
        <v>40</v>
      </c>
      <c r="C18" s="33" t="s">
        <v>8</v>
      </c>
      <c r="D18" s="41">
        <f>D15-D17</f>
        <v>-39901.089067796609</v>
      </c>
    </row>
    <row r="19" spans="1:4" ht="33.950000000000003" customHeight="1">
      <c r="A19" s="2">
        <f>A18+1</f>
        <v>9</v>
      </c>
      <c r="B19" s="25" t="s">
        <v>36</v>
      </c>
      <c r="C19" s="33" t="s">
        <v>8</v>
      </c>
      <c r="D19" s="41">
        <v>14643.629914911216</v>
      </c>
    </row>
    <row r="20" spans="1:4" ht="33.950000000000003" customHeight="1">
      <c r="D20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2" t="s">
        <v>44</v>
      </c>
      <c r="B2" s="52"/>
      <c r="C2" s="52"/>
      <c r="D2" s="52"/>
      <c r="E2" s="52"/>
      <c r="F2" s="52"/>
      <c r="G2" s="52"/>
      <c r="H2" s="52"/>
    </row>
    <row r="3" spans="1:8" ht="5.25" customHeight="1">
      <c r="A3" s="36"/>
      <c r="B3" s="36"/>
      <c r="C3" s="36"/>
    </row>
    <row r="4" spans="1:8" ht="20.25" customHeight="1">
      <c r="A4" s="32" t="s">
        <v>41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3" t="s">
        <v>10</v>
      </c>
      <c r="B6" s="53" t="s">
        <v>2</v>
      </c>
      <c r="C6" s="56" t="s">
        <v>45</v>
      </c>
    </row>
    <row r="7" spans="1:8" ht="18" customHeight="1">
      <c r="A7" s="54"/>
      <c r="B7" s="54"/>
      <c r="C7" s="56"/>
    </row>
    <row r="8" spans="1:8" ht="18" customHeight="1">
      <c r="A8" s="55"/>
      <c r="B8" s="55"/>
      <c r="C8" s="56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37</v>
      </c>
      <c r="C10" s="42">
        <f>32781.6+2913.86</f>
        <v>35695.46</v>
      </c>
    </row>
    <row r="11" spans="1:8" s="10" customFormat="1" ht="31.5">
      <c r="A11" s="12" t="s">
        <v>11</v>
      </c>
      <c r="B11" s="9" t="s">
        <v>12</v>
      </c>
      <c r="C11" s="42">
        <f>SUM(C12:C13)</f>
        <v>15756.77</v>
      </c>
    </row>
    <row r="12" spans="1:8" ht="18" customHeight="1">
      <c r="A12" s="11" t="s">
        <v>13</v>
      </c>
      <c r="B12" s="13" t="s">
        <v>14</v>
      </c>
      <c r="C12" s="43">
        <v>12509.95</v>
      </c>
    </row>
    <row r="13" spans="1:8" ht="18" customHeight="1">
      <c r="A13" s="11" t="s">
        <v>15</v>
      </c>
      <c r="B13" s="13" t="s">
        <v>46</v>
      </c>
      <c r="C13" s="43">
        <v>3246.82</v>
      </c>
    </row>
    <row r="14" spans="1:8" s="10" customFormat="1" ht="18" customHeight="1">
      <c r="A14" s="8" t="s">
        <v>16</v>
      </c>
      <c r="B14" s="14" t="s">
        <v>17</v>
      </c>
      <c r="C14" s="42">
        <f>SUM(C15:C16)</f>
        <v>638.18000000000006</v>
      </c>
    </row>
    <row r="15" spans="1:8" ht="18" customHeight="1">
      <c r="A15" s="11" t="s">
        <v>18</v>
      </c>
      <c r="B15" s="13" t="s">
        <v>19</v>
      </c>
      <c r="C15" s="43">
        <v>516.33000000000004</v>
      </c>
    </row>
    <row r="16" spans="1:8" ht="18" customHeight="1">
      <c r="A16" s="11" t="s">
        <v>20</v>
      </c>
      <c r="B16" s="13" t="s">
        <v>21</v>
      </c>
      <c r="C16" s="43">
        <v>121.85</v>
      </c>
    </row>
    <row r="17" spans="1:5" s="10" customFormat="1" ht="18" customHeight="1">
      <c r="A17" s="8" t="s">
        <v>22</v>
      </c>
      <c r="B17" s="14" t="s">
        <v>23</v>
      </c>
      <c r="C17" s="42">
        <v>10313.450000000001</v>
      </c>
    </row>
    <row r="18" spans="1:5" s="10" customFormat="1" ht="31.5">
      <c r="A18" s="11" t="s">
        <v>24</v>
      </c>
      <c r="B18" s="15" t="s">
        <v>25</v>
      </c>
      <c r="C18" s="43">
        <f>C19-C10-C11-C14-C17</f>
        <v>5083.0399999999936</v>
      </c>
      <c r="E18" s="26"/>
    </row>
    <row r="19" spans="1:5" s="10" customFormat="1" ht="20.25" customHeight="1">
      <c r="A19" s="8" t="s">
        <v>5</v>
      </c>
      <c r="B19" s="14" t="s">
        <v>26</v>
      </c>
      <c r="C19" s="42">
        <v>67486.899999999994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1" t="s">
        <v>48</v>
      </c>
      <c r="B21" s="51"/>
      <c r="C21" s="51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2011-11-16T23:08:35Z</dcterms:modified>
</cp:coreProperties>
</file>